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eam Schedule" sheetId="1" r:id="rId4"/>
    <sheet name="Team Budget" sheetId="2" r:id="rId5"/>
  </sheets>
</workbook>
</file>

<file path=xl/sharedStrings.xml><?xml version="1.0" encoding="utf-8"?>
<sst xmlns="http://schemas.openxmlformats.org/spreadsheetml/2006/main" uniqueCount="64">
  <si>
    <t>Rio Rapids SC 2016-17 Proposed Team Schedule</t>
  </si>
  <si>
    <t>Team:</t>
  </si>
  <si>
    <t>Rio 04</t>
  </si>
  <si>
    <t>Event</t>
  </si>
  <si>
    <t>Dates</t>
  </si>
  <si>
    <t>Location</t>
  </si>
  <si>
    <t>Entry Fee</t>
  </si>
  <si>
    <t>Reason for Selection/Participation</t>
  </si>
  <si>
    <t>Rio Open</t>
  </si>
  <si>
    <t>August, 2016</t>
  </si>
  <si>
    <t>Albuquerque, NM</t>
  </si>
  <si>
    <t>Preparation for DCSL fall season</t>
  </si>
  <si>
    <t>Duke City Soccer League Fall</t>
  </si>
  <si>
    <t>Sept-Oct, 2016</t>
  </si>
  <si>
    <t>League schedule</t>
  </si>
  <si>
    <t>Gaylord Shephard</t>
  </si>
  <si>
    <t>November, 2016</t>
  </si>
  <si>
    <t>Fall season culminating event</t>
  </si>
  <si>
    <t>Desert Classic</t>
  </si>
  <si>
    <t>February, 2017</t>
  </si>
  <si>
    <t>Phoenix, AZ</t>
  </si>
  <si>
    <t>Higher level and new competition</t>
  </si>
  <si>
    <t>Classic Cup</t>
  </si>
  <si>
    <t>Confidence building - high likelihood of success</t>
  </si>
  <si>
    <t>Duke City Soccer League Spring</t>
  </si>
  <si>
    <t>March-April, 2017</t>
  </si>
  <si>
    <t>Las Vegas Players Showcase</t>
  </si>
  <si>
    <t>March, 2017</t>
  </si>
  <si>
    <t>Las Vegas, NV</t>
  </si>
  <si>
    <t>High level competition and college showcasing</t>
  </si>
  <si>
    <t>NM State Cup</t>
  </si>
  <si>
    <t>May, 2017</t>
  </si>
  <si>
    <t>Culminating competitive event</t>
  </si>
  <si>
    <t>Rio SC 2016-17 Proposed Team Budget</t>
  </si>
  <si>
    <t>Rio Rapids 01</t>
  </si>
  <si>
    <t>Date needed</t>
  </si>
  <si>
    <t>Flight*</t>
  </si>
  <si>
    <t>Hotel*</t>
  </si>
  <si>
    <t>Rental Car/Gas*</t>
  </si>
  <si>
    <t>Meals*#</t>
  </si>
  <si>
    <t>Other</t>
  </si>
  <si>
    <t>Subtotal</t>
  </si>
  <si>
    <t>Team Equipment</t>
  </si>
  <si>
    <t>Oct 1st</t>
  </si>
  <si>
    <t>Team Gear</t>
  </si>
  <si>
    <t>2-Day Tournament/Driving Distance</t>
  </si>
  <si>
    <t>Aug 1st - entry fee</t>
  </si>
  <si>
    <t>3-Day Tournament/Flight</t>
  </si>
  <si>
    <t>Nov 1st- entry fee</t>
  </si>
  <si>
    <t>Jan 1st - entry fee</t>
  </si>
  <si>
    <t>3-Day Tournament/Driving</t>
  </si>
  <si>
    <t>Feb 1st - entry fee</t>
  </si>
  <si>
    <t>Total</t>
  </si>
  <si>
    <t xml:space="preserve"> </t>
  </si>
  <si>
    <t>*Coach travel expenses associated with event</t>
  </si>
  <si>
    <t>Expected Roster Size</t>
  </si>
  <si>
    <t>Team Fee Per Player</t>
  </si>
  <si>
    <t>Fixed costs</t>
  </si>
  <si>
    <t>Rio Fee</t>
  </si>
  <si>
    <t>$290 July 1 TO RIO</t>
  </si>
  <si>
    <t>$250 Balances Nov 1 and Feb 1</t>
  </si>
  <si>
    <t xml:space="preserve">DCSL Fee </t>
  </si>
  <si>
    <t>$95 July 1 TO RIO</t>
  </si>
  <si>
    <t>TOTAL PER PLAYER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</si>
</sst>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0.00"/>
  </numFmts>
  <fonts count="12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4"/>
      <color indexed="8"/>
      <name val="Arial"/>
    </font>
    <font>
      <sz val="14"/>
      <color indexed="8"/>
      <name val="Arial"/>
    </font>
    <font>
      <b val="1"/>
      <sz val="14"/>
      <color indexed="10"/>
      <name val="Arial"/>
    </font>
    <font>
      <b val="1"/>
      <sz val="10"/>
      <color indexed="8"/>
      <name val="Arial"/>
    </font>
    <font>
      <b val="1"/>
      <sz val="12"/>
      <color indexed="8"/>
      <name val="Helvetica Neue"/>
    </font>
    <font>
      <sz val="10"/>
      <color indexed="12"/>
      <name val="Arial"/>
    </font>
    <font>
      <b val="1"/>
      <i val="1"/>
      <sz val="10"/>
      <color indexed="8"/>
      <name val="Arial"/>
    </font>
    <font>
      <i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borderId="1" applyNumberFormat="1" applyFont="1" applyFill="0" applyBorder="1" applyAlignment="1" applyProtection="0">
      <alignment horizontal="left" vertical="bottom"/>
    </xf>
    <xf numFmtId="1" fontId="5" borderId="1" applyNumberFormat="1" applyFont="1" applyFill="0" applyBorder="1" applyAlignment="1" applyProtection="0">
      <alignment horizontal="center" vertical="bottom"/>
    </xf>
    <xf numFmtId="1" fontId="5" borderId="2" applyNumberFormat="1" applyFont="1" applyFill="0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horizontal="left" vertical="bottom"/>
    </xf>
    <xf numFmtId="1" fontId="2" borderId="4" applyNumberFormat="1" applyFont="1" applyFill="0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49" fontId="7" borderId="6" applyNumberFormat="1" applyFont="1" applyFill="0" applyBorder="1" applyAlignment="1" applyProtection="0">
      <alignment horizontal="center" vertical="bottom"/>
    </xf>
    <xf numFmtId="49" fontId="2" borderId="6" applyNumberFormat="1" applyFont="1" applyFill="0" applyBorder="1" applyAlignment="1" applyProtection="0">
      <alignment vertical="bottom"/>
    </xf>
    <xf numFmtId="49" fontId="2" borderId="6" applyNumberFormat="1" applyFont="1" applyFill="0" applyBorder="1" applyAlignment="1" applyProtection="0">
      <alignment horizontal="center" vertical="bottom"/>
    </xf>
    <xf numFmtId="6" fontId="2" borderId="6" applyNumberFormat="1" applyFont="1" applyFill="0" applyBorder="1" applyAlignment="1" applyProtection="0">
      <alignment horizontal="center" vertical="bottom"/>
    </xf>
    <xf numFmtId="49" fontId="2" borderId="6" applyNumberFormat="1" applyFont="1" applyFill="0" applyBorder="1" applyAlignment="1" applyProtection="0">
      <alignment horizontal="left" vertical="bottom"/>
    </xf>
    <xf numFmtId="1" fontId="2" borderId="6" applyNumberFormat="1" applyFont="1" applyFill="0" applyBorder="1" applyAlignment="1" applyProtection="0">
      <alignment horizontal="center" vertical="bottom"/>
    </xf>
    <xf numFmtId="1" fontId="2" borderId="6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49" fontId="4" borderId="7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vertical="bottom"/>
    </xf>
    <xf numFmtId="0" fontId="5" borderId="8" applyNumberFormat="1" applyFont="1" applyFill="0" applyBorder="1" applyAlignment="1" applyProtection="0">
      <alignment vertical="bottom"/>
    </xf>
    <xf numFmtId="0" fontId="2" borderId="3" applyNumberFormat="1" applyFont="1" applyFill="0" applyBorder="1" applyAlignment="1" applyProtection="0">
      <alignment vertical="bottom"/>
    </xf>
    <xf numFmtId="0" fontId="2" borderId="9" applyNumberFormat="1" applyFont="1" applyFill="0" applyBorder="1" applyAlignment="1" applyProtection="0">
      <alignment horizontal="center" vertical="bottom"/>
    </xf>
    <xf numFmtId="49" fontId="7" borderId="7" applyNumberFormat="1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10" applyNumberFormat="1" applyFont="1" applyFill="0" applyBorder="1" applyAlignment="1" applyProtection="0">
      <alignment vertical="bottom"/>
    </xf>
    <xf numFmtId="0" fontId="2" borderId="11" applyNumberFormat="1" applyFont="1" applyFill="0" applyBorder="1" applyAlignment="1" applyProtection="0">
      <alignment vertical="bottom"/>
    </xf>
    <xf numFmtId="0" fontId="2" borderId="12" applyNumberFormat="1" applyFont="1" applyFill="0" applyBorder="1" applyAlignment="1" applyProtection="0">
      <alignment vertical="bottom"/>
    </xf>
    <xf numFmtId="0" fontId="7" borderId="7" applyNumberFormat="1" applyFont="1" applyFill="0" applyBorder="1" applyAlignment="1" applyProtection="0">
      <alignment horizontal="center" vertical="bottom"/>
    </xf>
    <xf numFmtId="59" fontId="2" borderId="6" applyNumberFormat="1" applyFont="1" applyFill="0" applyBorder="1" applyAlignment="1" applyProtection="0">
      <alignment horizontal="center" vertical="bottom"/>
    </xf>
    <xf numFmtId="59" fontId="2" borderId="6" applyNumberFormat="1" applyFont="1" applyFill="0" applyBorder="1" applyAlignment="1" applyProtection="0">
      <alignment horizontal="right" vertical="bottom"/>
    </xf>
    <xf numFmtId="6" fontId="9" borderId="12" applyNumberFormat="1" applyFont="1" applyFill="0" applyBorder="1" applyAlignment="1" applyProtection="0">
      <alignment horizontal="right" vertical="bottom"/>
    </xf>
    <xf numFmtId="49" fontId="2" borderId="7" applyNumberFormat="1" applyFont="1" applyFill="0" applyBorder="1" applyAlignment="1" applyProtection="0">
      <alignment vertical="bottom"/>
    </xf>
    <xf numFmtId="6" fontId="2" borderId="12" applyNumberFormat="1" applyFont="1" applyFill="0" applyBorder="1" applyAlignment="1" applyProtection="0">
      <alignment horizontal="right" vertical="bottom"/>
    </xf>
    <xf numFmtId="0" fontId="2" borderId="6" applyNumberFormat="0" applyFont="1" applyFill="0" applyBorder="1" applyAlignment="1" applyProtection="0">
      <alignment horizontal="left" vertical="bottom"/>
    </xf>
    <xf numFmtId="0" fontId="2" borderId="6" applyNumberFormat="0" applyFont="1" applyFill="0" applyBorder="1" applyAlignment="1" applyProtection="0">
      <alignment vertical="bottom"/>
    </xf>
    <xf numFmtId="0" fontId="2" borderId="13" applyNumberFormat="1" applyFont="1" applyFill="0" applyBorder="1" applyAlignment="1" applyProtection="0">
      <alignment vertical="bottom"/>
    </xf>
    <xf numFmtId="49" fontId="10" borderId="13" applyNumberFormat="1" applyFont="1" applyFill="0" applyBorder="1" applyAlignment="1" applyProtection="0">
      <alignment vertical="bottom"/>
    </xf>
    <xf numFmtId="59" fontId="7" borderId="13" applyNumberFormat="1" applyFont="1" applyFill="0" applyBorder="1" applyAlignment="1" applyProtection="0">
      <alignment horizontal="right" vertical="bottom"/>
    </xf>
    <xf numFmtId="59" fontId="2" borderId="7" applyNumberFormat="1" applyFont="1" applyFill="0" applyBorder="1" applyAlignment="1" applyProtection="0">
      <alignment vertical="bottom"/>
    </xf>
    <xf numFmtId="8" fontId="2" borderId="7" applyNumberFormat="1" applyFont="1" applyFill="0" applyBorder="1" applyAlignment="1" applyProtection="0">
      <alignment vertical="bottom"/>
    </xf>
    <xf numFmtId="6" fontId="2" borderId="7" applyNumberFormat="1" applyFont="1" applyFill="0" applyBorder="1" applyAlignment="1" applyProtection="0">
      <alignment horizontal="right" vertical="bottom"/>
    </xf>
    <xf numFmtId="49" fontId="11" borderId="7" applyNumberFormat="1" applyFont="1" applyFill="0" applyBorder="1" applyAlignment="1" applyProtection="0">
      <alignment vertical="bottom"/>
    </xf>
    <xf numFmtId="49" fontId="10" borderId="7" applyNumberFormat="1" applyFont="1" applyFill="0" applyBorder="1" applyAlignment="1" applyProtection="0">
      <alignment vertical="bottom"/>
    </xf>
    <xf numFmtId="0" fontId="7" borderId="7" applyNumberFormat="1" applyFont="1" applyFill="0" applyBorder="1" applyAlignment="1" applyProtection="0">
      <alignment vertical="bottom"/>
    </xf>
    <xf numFmtId="0" fontId="11" borderId="7" applyNumberFormat="1" applyFont="1" applyFill="0" applyBorder="1" applyAlignment="1" applyProtection="0">
      <alignment vertical="bottom"/>
    </xf>
    <xf numFmtId="59" fontId="7" borderId="7" applyNumberFormat="1" applyFont="1" applyFill="0" applyBorder="1" applyAlignment="1" applyProtection="0">
      <alignment vertical="bottom"/>
    </xf>
    <xf numFmtId="60" fontId="2" borderId="7" applyNumberFormat="1" applyFont="1" applyFill="0" applyBorder="1" applyAlignment="1" applyProtection="0">
      <alignment vertical="bottom"/>
    </xf>
    <xf numFmtId="6" fontId="2" borderId="7" applyNumberFormat="1" applyFont="1" applyFill="0" applyBorder="1" applyAlignment="1" applyProtection="0">
      <alignment vertical="bottom"/>
    </xf>
    <xf numFmtId="6" fontId="7" borderId="7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bcccb"/>
      <rgbColor rgb="ffe62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3"/>
  <sheetViews>
    <sheetView workbookViewId="0" showGridLines="0" defaultGridColor="1"/>
  </sheetViews>
  <sheetFormatPr defaultColWidth="8.83333" defaultRowHeight="12.75" customHeight="1" outlineLevelRow="0" outlineLevelCol="0"/>
  <cols>
    <col min="1" max="1" width="35.5" style="1" customWidth="1"/>
    <col min="2" max="2" width="15.5" style="1" customWidth="1"/>
    <col min="3" max="3" width="17.6719" style="1" customWidth="1"/>
    <col min="4" max="4" width="11.8516" style="1" customWidth="1"/>
    <col min="5" max="5" width="46.5" style="1" customWidth="1"/>
    <col min="6" max="256" width="8.85156" style="1" customWidth="1"/>
  </cols>
  <sheetData>
    <row r="1" ht="20.5" customHeight="1">
      <c r="A1" t="s" s="2">
        <v>0</v>
      </c>
      <c r="B1" s="3"/>
      <c r="C1" s="4"/>
      <c r="D1" t="s" s="5">
        <v>1</v>
      </c>
      <c r="E1" t="s" s="6">
        <v>2</v>
      </c>
    </row>
    <row r="2" ht="15.65" customHeight="1">
      <c r="A2" s="7"/>
      <c r="B2" s="8"/>
      <c r="C2" s="8"/>
      <c r="D2" s="9"/>
      <c r="E2" s="9"/>
    </row>
    <row r="3" ht="15.65" customHeight="1">
      <c r="A3" t="s" s="10">
        <v>3</v>
      </c>
      <c r="B3" t="s" s="10">
        <v>4</v>
      </c>
      <c r="C3" t="s" s="10">
        <v>5</v>
      </c>
      <c r="D3" t="s" s="10">
        <v>6</v>
      </c>
      <c r="E3" t="s" s="10">
        <v>7</v>
      </c>
    </row>
    <row r="4" ht="15.65" customHeight="1">
      <c r="A4" t="s" s="11">
        <v>8</v>
      </c>
      <c r="B4" t="s" s="12">
        <v>9</v>
      </c>
      <c r="C4" t="s" s="12">
        <v>10</v>
      </c>
      <c r="D4" s="13">
        <v>450</v>
      </c>
      <c r="E4" t="s" s="11">
        <v>11</v>
      </c>
    </row>
    <row r="5" ht="15.65" customHeight="1">
      <c r="A5" t="s" s="11">
        <v>12</v>
      </c>
      <c r="B5" t="s" s="12">
        <v>13</v>
      </c>
      <c r="C5" t="s" s="12">
        <v>10</v>
      </c>
      <c r="D5" s="13"/>
      <c r="E5" t="s" s="11">
        <v>14</v>
      </c>
    </row>
    <row r="6" ht="15.65" customHeight="1">
      <c r="A6" t="s" s="11">
        <v>15</v>
      </c>
      <c r="B6" t="s" s="12">
        <v>16</v>
      </c>
      <c r="C6" t="s" s="12">
        <v>10</v>
      </c>
      <c r="D6" s="13">
        <v>375</v>
      </c>
      <c r="E6" t="s" s="14">
        <v>17</v>
      </c>
    </row>
    <row r="7" ht="15.65" customHeight="1">
      <c r="A7" t="s" s="11">
        <v>18</v>
      </c>
      <c r="B7" t="s" s="12">
        <v>19</v>
      </c>
      <c r="C7" t="s" s="12">
        <v>20</v>
      </c>
      <c r="D7" s="13">
        <v>500</v>
      </c>
      <c r="E7" t="s" s="14">
        <v>21</v>
      </c>
    </row>
    <row r="8" ht="15.65" customHeight="1">
      <c r="A8" t="s" s="11">
        <v>22</v>
      </c>
      <c r="B8" t="s" s="12">
        <v>19</v>
      </c>
      <c r="C8" t="s" s="12">
        <v>10</v>
      </c>
      <c r="D8" s="13">
        <v>425</v>
      </c>
      <c r="E8" t="s" s="14">
        <v>23</v>
      </c>
    </row>
    <row r="9" ht="15.65" customHeight="1">
      <c r="A9" t="s" s="11">
        <v>24</v>
      </c>
      <c r="B9" t="s" s="12">
        <v>25</v>
      </c>
      <c r="C9" t="s" s="12">
        <v>10</v>
      </c>
      <c r="D9" s="15"/>
      <c r="E9" t="s" s="14">
        <v>14</v>
      </c>
    </row>
    <row r="10" ht="15.65" customHeight="1">
      <c r="A10" t="s" s="11">
        <v>26</v>
      </c>
      <c r="B10" t="s" s="12">
        <v>27</v>
      </c>
      <c r="C10" t="s" s="12">
        <v>28</v>
      </c>
      <c r="D10" s="13">
        <v>950</v>
      </c>
      <c r="E10" t="s" s="11">
        <v>29</v>
      </c>
    </row>
    <row r="11" ht="15.65" customHeight="1">
      <c r="A11" t="s" s="11">
        <v>30</v>
      </c>
      <c r="B11" t="s" s="12">
        <v>31</v>
      </c>
      <c r="C11" t="s" s="12">
        <v>10</v>
      </c>
      <c r="D11" s="13">
        <v>800</v>
      </c>
      <c r="E11" t="s" s="11">
        <v>32</v>
      </c>
    </row>
    <row r="12" ht="15.65" customHeight="1">
      <c r="A12" s="16"/>
      <c r="B12" s="15"/>
      <c r="C12" s="15"/>
      <c r="D12" s="15"/>
      <c r="E12" s="16"/>
    </row>
    <row r="13" ht="15.65" customHeight="1">
      <c r="A13" s="16"/>
      <c r="B13" s="15"/>
      <c r="C13" s="15"/>
      <c r="D13" s="15"/>
      <c r="E13" s="16"/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workbookViewId="0" showGridLines="0" defaultGridColor="1"/>
  </sheetViews>
  <sheetFormatPr defaultColWidth="11" defaultRowHeight="11.45" customHeight="1" outlineLevelRow="0" outlineLevelCol="0"/>
  <cols>
    <col min="1" max="1" width="31.3516" style="17" customWidth="1"/>
    <col min="2" max="2" width="10.8516" style="17" customWidth="1"/>
    <col min="3" max="3" width="10.1719" style="17" customWidth="1"/>
    <col min="4" max="4" width="10.3516" style="17" customWidth="1"/>
    <col min="5" max="5" width="15.1719" style="17" customWidth="1"/>
    <col min="6" max="6" width="10.1719" style="17" customWidth="1"/>
    <col min="7" max="7" width="8.85156" style="17" customWidth="1"/>
    <col min="8" max="8" width="8.85156" style="17" customWidth="1"/>
    <col min="9" max="9" width="9.17188" style="17" customWidth="1"/>
    <col min="10" max="10" width="8.85156" style="17" customWidth="1"/>
    <col min="11" max="11" width="8.85156" style="17" customWidth="1"/>
    <col min="12" max="12" width="11" style="17" customWidth="1"/>
    <col min="13" max="13" width="11" style="17" customWidth="1"/>
    <col min="14" max="14" width="11" style="17" customWidth="1"/>
    <col min="15" max="256" width="11" style="17" customWidth="1"/>
  </cols>
  <sheetData>
    <row r="1" ht="18" customHeight="1">
      <c r="A1" t="s" s="18">
        <v>33</v>
      </c>
      <c r="B1" s="19"/>
      <c r="C1" s="20"/>
      <c r="D1" t="s" s="5">
        <v>1</v>
      </c>
      <c r="E1" t="s" s="6">
        <v>34</v>
      </c>
      <c r="F1" s="21"/>
      <c r="G1" s="21"/>
      <c r="H1" s="21"/>
      <c r="I1" s="22"/>
      <c r="J1" t="s" s="23">
        <v>35</v>
      </c>
      <c r="K1" s="24"/>
      <c r="L1" s="24"/>
      <c r="M1" s="24"/>
      <c r="N1" s="24"/>
    </row>
    <row r="2" ht="12.75" customHeight="1">
      <c r="A2" s="25"/>
      <c r="B2" s="25"/>
      <c r="C2" s="25"/>
      <c r="D2" s="26"/>
      <c r="E2" s="26"/>
      <c r="F2" s="26"/>
      <c r="G2" s="26"/>
      <c r="H2" s="26"/>
      <c r="I2" s="24"/>
      <c r="J2" s="24"/>
      <c r="K2" s="24"/>
      <c r="L2" s="24"/>
      <c r="M2" s="24"/>
      <c r="N2" s="24"/>
    </row>
    <row r="3" ht="12.75" customHeight="1">
      <c r="A3" t="s" s="10">
        <v>3</v>
      </c>
      <c r="B3" t="s" s="10">
        <v>6</v>
      </c>
      <c r="C3" t="s" s="10">
        <v>36</v>
      </c>
      <c r="D3" t="s" s="10">
        <v>37</v>
      </c>
      <c r="E3" t="s" s="10">
        <v>38</v>
      </c>
      <c r="F3" t="s" s="10">
        <v>39</v>
      </c>
      <c r="G3" t="s" s="10">
        <v>40</v>
      </c>
      <c r="H3" t="s" s="10">
        <v>41</v>
      </c>
      <c r="I3" s="27"/>
      <c r="J3" s="28"/>
      <c r="K3" s="24"/>
      <c r="L3" s="24"/>
      <c r="M3" s="24"/>
      <c r="N3" s="24"/>
    </row>
    <row r="4" ht="12.75" customHeight="1">
      <c r="A4" t="s" s="14">
        <v>42</v>
      </c>
      <c r="B4" s="29"/>
      <c r="C4" s="29"/>
      <c r="D4" s="29"/>
      <c r="E4" s="29"/>
      <c r="F4" s="29"/>
      <c r="G4" s="29"/>
      <c r="H4" s="30">
        <v>210</v>
      </c>
      <c r="I4" s="31"/>
      <c r="J4" t="s" s="32">
        <v>43</v>
      </c>
      <c r="K4" s="24"/>
      <c r="L4" s="24"/>
      <c r="M4" s="24"/>
      <c r="N4" s="24"/>
    </row>
    <row r="5" ht="12.75" customHeight="1">
      <c r="A5" t="s" s="14">
        <v>44</v>
      </c>
      <c r="B5" s="29"/>
      <c r="C5" s="29"/>
      <c r="D5" s="29"/>
      <c r="E5" s="29"/>
      <c r="F5" s="29"/>
      <c r="G5" s="29"/>
      <c r="H5" s="30">
        <v>144</v>
      </c>
      <c r="I5" s="33"/>
      <c r="J5" t="s" s="32">
        <v>43</v>
      </c>
      <c r="K5" s="24"/>
      <c r="L5" s="24"/>
      <c r="M5" s="24"/>
      <c r="N5" s="24"/>
    </row>
    <row r="6" ht="12.75" customHeight="1">
      <c r="A6" s="34"/>
      <c r="B6" s="29"/>
      <c r="C6" s="29"/>
      <c r="D6" s="29"/>
      <c r="E6" s="29"/>
      <c r="F6" s="29"/>
      <c r="G6" s="29"/>
      <c r="H6" s="30"/>
      <c r="I6" s="33"/>
      <c r="J6" s="24"/>
      <c r="K6" s="24"/>
      <c r="L6" s="24"/>
      <c r="M6" s="24"/>
      <c r="N6" s="24"/>
    </row>
    <row r="7" ht="12.75" customHeight="1">
      <c r="A7" s="34"/>
      <c r="B7" s="29"/>
      <c r="C7" s="29"/>
      <c r="D7" s="29"/>
      <c r="E7" s="29"/>
      <c r="F7" s="29"/>
      <c r="G7" s="29"/>
      <c r="H7" s="30"/>
      <c r="I7" s="31"/>
      <c r="J7" s="24"/>
      <c r="K7" s="24"/>
      <c r="L7" s="24"/>
      <c r="M7" s="24"/>
      <c r="N7" s="24"/>
    </row>
    <row r="8" ht="12.75" customHeight="1">
      <c r="A8" t="s" s="11">
        <v>45</v>
      </c>
      <c r="B8" s="29">
        <v>450</v>
      </c>
      <c r="C8" s="29">
        <v>0</v>
      </c>
      <c r="D8" s="29">
        <v>200</v>
      </c>
      <c r="E8" s="29">
        <v>60</v>
      </c>
      <c r="F8" s="29">
        <v>90</v>
      </c>
      <c r="G8" s="29"/>
      <c r="H8" s="30">
        <f>B8+C8+D8+E8+F8+G8</f>
        <v>800</v>
      </c>
      <c r="I8" s="31"/>
      <c r="J8" t="s" s="32">
        <v>46</v>
      </c>
      <c r="K8" s="24"/>
      <c r="L8" s="24"/>
      <c r="M8" s="24"/>
      <c r="N8" s="24"/>
    </row>
    <row r="9" ht="12.75" customHeight="1">
      <c r="A9" s="34"/>
      <c r="B9" s="29"/>
      <c r="C9" s="29"/>
      <c r="D9" s="29"/>
      <c r="E9" s="29"/>
      <c r="F9" s="29"/>
      <c r="G9" s="29"/>
      <c r="H9" s="30"/>
      <c r="I9" s="33"/>
      <c r="J9" s="24"/>
      <c r="K9" s="24"/>
      <c r="L9" s="24"/>
      <c r="M9" s="24"/>
      <c r="N9" s="24"/>
    </row>
    <row r="10" ht="12.75" customHeight="1">
      <c r="A10" t="s" s="11">
        <v>47</v>
      </c>
      <c r="B10" s="29">
        <v>750</v>
      </c>
      <c r="C10" s="29">
        <v>225</v>
      </c>
      <c r="D10" s="29">
        <v>450</v>
      </c>
      <c r="E10" s="29">
        <v>250</v>
      </c>
      <c r="F10" s="29">
        <v>180</v>
      </c>
      <c r="G10" s="29"/>
      <c r="H10" s="30">
        <f>SUM(B10:G10)</f>
        <v>1855</v>
      </c>
      <c r="I10" s="33"/>
      <c r="J10" t="s" s="32">
        <v>48</v>
      </c>
      <c r="K10" s="24"/>
      <c r="L10" s="24"/>
      <c r="M10" s="24"/>
      <c r="N10" s="24"/>
    </row>
    <row r="11" ht="12.75" customHeight="1">
      <c r="A11" s="34"/>
      <c r="B11" s="29"/>
      <c r="C11" s="29"/>
      <c r="D11" s="29"/>
      <c r="E11" s="29"/>
      <c r="F11" s="29"/>
      <c r="G11" s="29"/>
      <c r="H11" s="30"/>
      <c r="I11" s="33"/>
      <c r="J11" s="24"/>
      <c r="K11" s="24"/>
      <c r="L11" s="24"/>
      <c r="M11" s="24"/>
      <c r="N11" s="24"/>
    </row>
    <row r="12" ht="12.75" customHeight="1">
      <c r="A12" t="s" s="11">
        <v>30</v>
      </c>
      <c r="B12" s="29">
        <v>800</v>
      </c>
      <c r="C12" s="29"/>
      <c r="D12" s="29"/>
      <c r="E12" s="29"/>
      <c r="F12" s="29"/>
      <c r="G12" s="29"/>
      <c r="H12" s="30">
        <f>SUM(B12:G12)</f>
        <v>800</v>
      </c>
      <c r="I12" s="27"/>
      <c r="J12" t="s" s="32">
        <v>49</v>
      </c>
      <c r="K12" s="24"/>
      <c r="L12" s="24"/>
      <c r="M12" s="24"/>
      <c r="N12" s="24"/>
    </row>
    <row r="13" ht="12.75" customHeight="1">
      <c r="A13" s="35"/>
      <c r="B13" s="29"/>
      <c r="C13" s="29"/>
      <c r="D13" s="29"/>
      <c r="E13" s="29"/>
      <c r="F13" s="29"/>
      <c r="G13" s="29"/>
      <c r="H13" s="30"/>
      <c r="I13" s="27"/>
      <c r="J13" s="24"/>
      <c r="K13" s="24"/>
      <c r="L13" s="24"/>
      <c r="M13" s="24"/>
      <c r="N13" s="24"/>
    </row>
    <row r="14" ht="13.5" customHeight="1">
      <c r="A14" t="s" s="11">
        <v>50</v>
      </c>
      <c r="B14" s="29">
        <v>1100</v>
      </c>
      <c r="C14" s="29">
        <v>300</v>
      </c>
      <c r="D14" s="29">
        <v>450</v>
      </c>
      <c r="E14" s="29">
        <v>250</v>
      </c>
      <c r="F14" s="29">
        <v>180</v>
      </c>
      <c r="G14" s="29"/>
      <c r="H14" s="30">
        <f>SUM(B14:G14)</f>
        <v>2280</v>
      </c>
      <c r="I14" s="27"/>
      <c r="J14" t="s" s="32">
        <v>51</v>
      </c>
      <c r="K14" s="24"/>
      <c r="L14" s="24"/>
      <c r="M14" s="24"/>
      <c r="N14" s="24"/>
    </row>
    <row r="15" ht="13.5" customHeight="1">
      <c r="A15" s="36"/>
      <c r="B15" s="36"/>
      <c r="C15" s="36"/>
      <c r="D15" s="36"/>
      <c r="E15" s="36"/>
      <c r="F15" s="36"/>
      <c r="G15" t="s" s="37">
        <v>52</v>
      </c>
      <c r="H15" s="38">
        <f>SUM(H4:H14)</f>
        <v>6089</v>
      </c>
      <c r="I15" s="24"/>
      <c r="J15" s="39"/>
      <c r="K15" s="24"/>
      <c r="L15" s="40"/>
      <c r="M15" s="40"/>
      <c r="N15" s="40"/>
    </row>
    <row r="16" ht="12.75" customHeight="1">
      <c r="A16" t="s" s="32">
        <v>53</v>
      </c>
      <c r="B16" s="24"/>
      <c r="C16" s="24"/>
      <c r="D16" s="24"/>
      <c r="E16" s="24"/>
      <c r="F16" s="24"/>
      <c r="G16" s="24"/>
      <c r="H16" s="39"/>
      <c r="I16" s="41"/>
      <c r="J16" s="24"/>
      <c r="K16" s="24"/>
      <c r="L16" s="24"/>
      <c r="M16" s="24"/>
      <c r="N16" s="24"/>
    </row>
    <row r="17" ht="12.75" customHeight="1">
      <c r="A17" t="s" s="42">
        <v>54</v>
      </c>
      <c r="B17" s="24"/>
      <c r="C17" s="24"/>
      <c r="D17" s="24"/>
      <c r="E17" t="s" s="43">
        <v>55</v>
      </c>
      <c r="F17" s="24"/>
      <c r="G17" s="44">
        <v>18</v>
      </c>
      <c r="H17" s="44"/>
      <c r="I17" s="24"/>
      <c r="J17" s="24"/>
      <c r="K17" s="24"/>
      <c r="L17" s="24"/>
      <c r="M17" s="24"/>
      <c r="N17" s="24"/>
    </row>
    <row r="18" ht="12.75" customHeight="1">
      <c r="A18" s="45"/>
      <c r="B18" s="24"/>
      <c r="C18" s="24"/>
      <c r="D18" s="24"/>
      <c r="E18" t="s" s="43">
        <v>56</v>
      </c>
      <c r="F18" s="24"/>
      <c r="G18" s="44"/>
      <c r="H18" s="46">
        <f>H15/G17</f>
        <v>338.2777777777778</v>
      </c>
      <c r="I18" s="24"/>
      <c r="J18" s="24"/>
      <c r="K18" s="24"/>
      <c r="L18" s="24"/>
      <c r="M18" s="24"/>
      <c r="N18" s="24"/>
    </row>
    <row r="19" ht="12.75" customHeight="1">
      <c r="A19" t="s" s="23">
        <v>57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ht="12.75" customHeight="1">
      <c r="A20" t="s" s="32">
        <v>58</v>
      </c>
      <c r="B20" s="24"/>
      <c r="C20" s="24"/>
      <c r="D20" s="24"/>
      <c r="E20" s="24"/>
      <c r="F20" s="24"/>
      <c r="G20" s="24"/>
      <c r="H20" s="47">
        <v>790</v>
      </c>
      <c r="I20" s="24"/>
      <c r="J20" t="s" s="32">
        <v>59</v>
      </c>
      <c r="K20" s="24"/>
      <c r="L20" t="s" s="32">
        <v>60</v>
      </c>
      <c r="M20" s="24"/>
      <c r="N20" s="24"/>
    </row>
    <row r="21" ht="12.75" customHeight="1">
      <c r="A21" t="s" s="32">
        <v>61</v>
      </c>
      <c r="B21" s="24"/>
      <c r="C21" s="24"/>
      <c r="D21" s="24"/>
      <c r="E21" s="24"/>
      <c r="F21" s="24"/>
      <c r="G21" s="24"/>
      <c r="H21" s="48">
        <v>100</v>
      </c>
      <c r="I21" s="24"/>
      <c r="J21" t="s" s="32">
        <v>62</v>
      </c>
      <c r="K21" s="24"/>
      <c r="L21" s="24"/>
      <c r="M21" s="24"/>
      <c r="N21" s="24"/>
    </row>
    <row r="22" ht="12.75" customHeight="1">
      <c r="A22" s="24"/>
      <c r="B22" s="24"/>
      <c r="C22" s="24"/>
      <c r="D22" s="24"/>
      <c r="E22" t="s" s="23">
        <v>63</v>
      </c>
      <c r="F22" s="24"/>
      <c r="G22" s="24"/>
      <c r="H22" s="49">
        <f>H21+H20+H18</f>
        <v>1228.277777777778</v>
      </c>
      <c r="I22" s="24"/>
      <c r="J22" s="24"/>
      <c r="K22" s="24"/>
      <c r="L22" s="24"/>
      <c r="M22" s="24"/>
      <c r="N22" s="24"/>
    </row>
    <row r="23" ht="12.75" customHeight="1">
      <c r="A23" s="24"/>
      <c r="B23" s="24"/>
      <c r="C23" s="24"/>
      <c r="D23" s="24"/>
      <c r="E23" s="24"/>
      <c r="F23" s="24"/>
      <c r="G23" s="24"/>
      <c r="H23" s="48"/>
      <c r="I23" s="24"/>
      <c r="J23" s="24"/>
      <c r="K23" s="24"/>
      <c r="L23" s="24"/>
      <c r="M23" s="24"/>
      <c r="N23" s="24"/>
    </row>
    <row r="24" ht="12.75" customHeight="1">
      <c r="A24" s="24"/>
      <c r="B24" s="24"/>
      <c r="C24" s="24"/>
      <c r="D24" s="24"/>
      <c r="E24" s="24"/>
      <c r="F24" s="24"/>
      <c r="G24" s="24"/>
      <c r="H24" s="48"/>
      <c r="I24" s="24"/>
      <c r="J24" s="24"/>
      <c r="K24" s="24"/>
      <c r="L24" s="24"/>
      <c r="M24" s="24"/>
      <c r="N24" s="24"/>
    </row>
    <row r="25" ht="12.75" customHeight="1">
      <c r="A25" s="24"/>
      <c r="B25" s="24"/>
      <c r="C25" s="24"/>
      <c r="D25" s="24"/>
      <c r="E25" s="24"/>
      <c r="F25" s="24"/>
      <c r="G25" s="24"/>
      <c r="H25" s="48"/>
      <c r="I25" s="24"/>
      <c r="J25" s="24"/>
      <c r="K25" s="24"/>
      <c r="L25" s="24"/>
      <c r="M25" s="24"/>
      <c r="N25" s="24"/>
    </row>
    <row r="26" ht="12.75" customHeight="1">
      <c r="A26" s="24"/>
      <c r="B26" s="24"/>
      <c r="C26" s="24"/>
      <c r="D26" s="24"/>
      <c r="E26" s="24"/>
      <c r="F26" s="24"/>
      <c r="G26" s="24"/>
      <c r="H26" s="48"/>
      <c r="I26" s="24"/>
      <c r="J26" s="24"/>
      <c r="K26" s="24"/>
      <c r="L26" s="24"/>
      <c r="M26" s="24"/>
      <c r="N26" s="24"/>
    </row>
    <row r="27" ht="12.75" customHeight="1">
      <c r="A27" s="24"/>
      <c r="B27" s="24"/>
      <c r="C27" s="24"/>
      <c r="D27" s="24"/>
      <c r="E27" s="24"/>
      <c r="F27" s="24"/>
      <c r="G27" s="24"/>
      <c r="H27" s="48"/>
      <c r="I27" s="24"/>
      <c r="J27" s="24"/>
      <c r="K27" s="24"/>
      <c r="L27" s="24"/>
      <c r="M27" s="24"/>
      <c r="N27" s="24"/>
    </row>
    <row r="28" ht="12.75" customHeight="1">
      <c r="A28" s="24"/>
      <c r="B28" s="24"/>
      <c r="C28" s="24"/>
      <c r="D28" s="24"/>
      <c r="E28" s="24"/>
      <c r="F28" s="24"/>
      <c r="G28" s="24"/>
      <c r="H28" s="48"/>
      <c r="I28" s="24"/>
      <c r="J28" s="24"/>
      <c r="K28" s="24"/>
      <c r="L28" s="24"/>
      <c r="M28" s="24"/>
      <c r="N28" s="24"/>
    </row>
    <row r="29" ht="12.75" customHeight="1">
      <c r="A29" s="24"/>
      <c r="B29" s="24"/>
      <c r="C29" s="24"/>
      <c r="D29" s="24"/>
      <c r="E29" s="24"/>
      <c r="F29" s="24"/>
      <c r="G29" s="24"/>
      <c r="H29" s="48"/>
      <c r="I29" s="24"/>
      <c r="J29" s="24"/>
      <c r="K29" s="24"/>
      <c r="L29" s="24"/>
      <c r="M29" s="24"/>
      <c r="N29" s="24"/>
    </row>
    <row r="30" ht="12.75" customHeight="1">
      <c r="A30" s="24"/>
      <c r="B30" s="24"/>
      <c r="C30" s="24"/>
      <c r="D30" s="24"/>
      <c r="E30" s="24"/>
      <c r="F30" s="24"/>
      <c r="G30" s="24"/>
      <c r="H30" s="48"/>
      <c r="I30" s="24"/>
      <c r="J30" s="24"/>
      <c r="K30" s="24"/>
      <c r="L30" s="24"/>
      <c r="M30" s="24"/>
      <c r="N30" s="24"/>
    </row>
    <row r="31" ht="12.75" customHeight="1">
      <c r="A31" s="24"/>
      <c r="B31" s="24"/>
      <c r="C31" s="24"/>
      <c r="D31" s="24"/>
      <c r="E31" s="24"/>
      <c r="F31" s="24"/>
      <c r="G31" s="24"/>
      <c r="H31" s="48"/>
      <c r="I31" s="24"/>
      <c r="J31" s="24"/>
      <c r="K31" s="24"/>
      <c r="L31" s="24"/>
      <c r="M31" s="24"/>
      <c r="N31" s="24"/>
    </row>
    <row r="32" ht="12.75" customHeight="1">
      <c r="A32" s="24"/>
      <c r="B32" s="24"/>
      <c r="C32" s="24"/>
      <c r="D32" s="24"/>
      <c r="E32" s="24"/>
      <c r="F32" s="24"/>
      <c r="G32" s="24"/>
      <c r="H32" s="48"/>
      <c r="I32" s="24"/>
      <c r="J32" s="24"/>
      <c r="K32" s="24"/>
      <c r="L32" s="24"/>
      <c r="M32" s="24"/>
      <c r="N32" s="24"/>
    </row>
    <row r="33" ht="12.75" customHeight="1">
      <c r="A33" s="24"/>
      <c r="B33" s="24"/>
      <c r="C33" s="24"/>
      <c r="D33" s="24"/>
      <c r="E33" s="24"/>
      <c r="F33" s="24"/>
      <c r="G33" s="24"/>
      <c r="H33" s="48"/>
      <c r="I33" s="24"/>
      <c r="J33" s="24"/>
      <c r="K33" s="24"/>
      <c r="L33" s="24"/>
      <c r="M33" s="24"/>
      <c r="N33" s="24"/>
    </row>
    <row r="34" ht="12.75" customHeight="1">
      <c r="A34" s="24"/>
      <c r="B34" s="24"/>
      <c r="C34" s="24"/>
      <c r="D34" s="24"/>
      <c r="E34" s="24"/>
      <c r="F34" s="24"/>
      <c r="G34" s="24"/>
      <c r="H34" s="48"/>
      <c r="I34" s="24"/>
      <c r="J34" s="24"/>
      <c r="K34" s="24"/>
      <c r="L34" s="24"/>
      <c r="M34" s="24"/>
      <c r="N34" s="24"/>
    </row>
    <row r="35" ht="12.75" customHeight="1">
      <c r="A35" s="24"/>
      <c r="B35" s="24"/>
      <c r="C35" s="24"/>
      <c r="D35" s="24"/>
      <c r="E35" s="24"/>
      <c r="F35" s="24"/>
      <c r="G35" s="24"/>
      <c r="H35" s="48"/>
      <c r="I35" s="24"/>
      <c r="J35" s="24"/>
      <c r="K35" s="24"/>
      <c r="L35" s="24"/>
      <c r="M35" s="24"/>
      <c r="N35" s="24"/>
    </row>
    <row r="36" ht="12.75" customHeight="1">
      <c r="A36" s="24"/>
      <c r="B36" s="24"/>
      <c r="C36" s="24"/>
      <c r="D36" s="24"/>
      <c r="E36" s="24"/>
      <c r="F36" s="24"/>
      <c r="G36" s="24"/>
      <c r="H36" s="48"/>
      <c r="I36" s="24"/>
      <c r="J36" s="24"/>
      <c r="K36" s="24"/>
      <c r="L36" s="24"/>
      <c r="M36" s="24"/>
      <c r="N36" s="24"/>
    </row>
    <row r="37" ht="12.75" customHeight="1">
      <c r="A37" s="24"/>
      <c r="B37" s="24"/>
      <c r="C37" s="24"/>
      <c r="D37" s="24"/>
      <c r="E37" s="24"/>
      <c r="F37" s="24"/>
      <c r="G37" s="24"/>
      <c r="H37" s="48"/>
      <c r="I37" s="24"/>
      <c r="J37" s="24"/>
      <c r="K37" s="24"/>
      <c r="L37" s="24"/>
      <c r="M37" s="24"/>
      <c r="N37" s="24"/>
    </row>
    <row r="38" ht="12.75" customHeight="1">
      <c r="A38" s="24"/>
      <c r="B38" s="24"/>
      <c r="C38" s="24"/>
      <c r="D38" s="24"/>
      <c r="E38" s="24"/>
      <c r="F38" s="24"/>
      <c r="G38" s="24"/>
      <c r="H38" s="48"/>
      <c r="I38" s="24"/>
      <c r="J38" s="24"/>
      <c r="K38" s="24"/>
      <c r="L38" s="24"/>
      <c r="M38" s="24"/>
      <c r="N38" s="24"/>
    </row>
    <row r="39" ht="12.75" customHeight="1">
      <c r="A39" s="24"/>
      <c r="B39" s="24"/>
      <c r="C39" s="24"/>
      <c r="D39" s="24"/>
      <c r="E39" s="24"/>
      <c r="F39" s="24"/>
      <c r="G39" s="24"/>
      <c r="H39" s="48"/>
      <c r="I39" s="24"/>
      <c r="J39" s="24"/>
      <c r="K39" s="24"/>
      <c r="L39" s="24"/>
      <c r="M39" s="24"/>
      <c r="N39" s="24"/>
    </row>
    <row r="40" ht="12.75" customHeight="1">
      <c r="A40" s="24"/>
      <c r="B40" s="24"/>
      <c r="C40" s="24"/>
      <c r="D40" s="24"/>
      <c r="E40" s="24"/>
      <c r="F40" s="24"/>
      <c r="G40" s="24"/>
      <c r="H40" s="48"/>
      <c r="I40" s="24"/>
      <c r="J40" s="24"/>
      <c r="K40" s="24"/>
      <c r="L40" s="24"/>
      <c r="M40" s="24"/>
      <c r="N40" s="24"/>
    </row>
    <row r="41" ht="12.75" customHeight="1">
      <c r="A41" s="24"/>
      <c r="B41" s="24"/>
      <c r="C41" s="24"/>
      <c r="D41" s="24"/>
      <c r="E41" s="24"/>
      <c r="F41" s="24"/>
      <c r="G41" s="24"/>
      <c r="H41" s="48"/>
      <c r="I41" s="24"/>
      <c r="J41" s="24"/>
      <c r="K41" s="24"/>
      <c r="L41" s="24"/>
      <c r="M41" s="24"/>
      <c r="N41" s="24"/>
    </row>
    <row r="42" ht="12.75" customHeight="1">
      <c r="A42" s="24"/>
      <c r="B42" s="24"/>
      <c r="C42" s="24"/>
      <c r="D42" s="24"/>
      <c r="E42" s="24"/>
      <c r="F42" s="24"/>
      <c r="G42" s="24"/>
      <c r="H42" s="48"/>
      <c r="I42" s="24"/>
      <c r="J42" s="24"/>
      <c r="K42" s="24"/>
      <c r="L42" s="24"/>
      <c r="M42" s="24"/>
      <c r="N42" s="24"/>
    </row>
    <row r="43" ht="12.75" customHeight="1">
      <c r="A43" s="24"/>
      <c r="B43" s="24"/>
      <c r="C43" s="24"/>
      <c r="D43" s="24"/>
      <c r="E43" s="24"/>
      <c r="F43" s="24"/>
      <c r="G43" s="24"/>
      <c r="H43" s="48"/>
      <c r="I43" s="24"/>
      <c r="J43" s="24"/>
      <c r="K43" s="24"/>
      <c r="L43" s="24"/>
      <c r="M43" s="24"/>
      <c r="N43" s="24"/>
    </row>
  </sheetData>
  <mergeCells count="1">
    <mergeCell ref="E1:H1"/>
  </mergeCells>
  <pageMargins left="0.75" right="0.75" top="1" bottom="1" header="0.5" footer="0.5"/>
  <pageSetup firstPageNumber="1" fitToHeight="1" fitToWidth="1" scale="100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